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f5394339b140e6/Costanobre Treinamentos/Planejamento de obras/Curso/"/>
    </mc:Choice>
  </mc:AlternateContent>
  <xr:revisionPtr revIDLastSave="13" documentId="8_{4BE648B5-A4D3-4508-827C-1154AB26DB45}" xr6:coauthVersionLast="47" xr6:coauthVersionMax="47" xr10:uidLastSave="{6DC50DCF-C8D8-47EF-82FA-ED142CE5714C}"/>
  <bookViews>
    <workbookView xWindow="-108" yWindow="-108" windowWidth="23256" windowHeight="12576" xr2:uid="{00000000-000D-0000-FFFF-FFFF00000000}"/>
  </bookViews>
  <sheets>
    <sheet name="Planilha1" sheetId="1" r:id="rId1"/>
  </sheets>
  <definedNames>
    <definedName name="_xlnm._FilterDatabase" localSheetId="0" hidden="1">Planilha1!$A$9:$H$18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E17" i="1"/>
  <c r="F17" i="1" s="1"/>
  <c r="E10" i="1"/>
  <c r="F10" i="1" s="1"/>
  <c r="G10" i="1" s="1"/>
</calcChain>
</file>

<file path=xl/sharedStrings.xml><?xml version="1.0" encoding="utf-8"?>
<sst xmlns="http://schemas.openxmlformats.org/spreadsheetml/2006/main" count="38" uniqueCount="31">
  <si>
    <t xml:space="preserve"> </t>
  </si>
  <si>
    <t>Codigo</t>
  </si>
  <si>
    <t>Descricao</t>
  </si>
  <si>
    <t>Unid</t>
  </si>
  <si>
    <t>IH0065</t>
  </si>
  <si>
    <t>PINTOR</t>
  </si>
  <si>
    <t>H</t>
  </si>
  <si>
    <t>IH0068</t>
  </si>
  <si>
    <t>SERVENTE</t>
  </si>
  <si>
    <t>IH0056</t>
  </si>
  <si>
    <t>PEDREIRO</t>
  </si>
  <si>
    <t>IH0063</t>
  </si>
  <si>
    <t>AZULEJISTA OU LADRILHISTA</t>
  </si>
  <si>
    <t>IH0109</t>
  </si>
  <si>
    <t xml:space="preserve">OPERADOR DE BETONEIRA ESTACIONARIA/MISTURADOR (COLETADO CAIXA) </t>
  </si>
  <si>
    <t>IH0059</t>
  </si>
  <si>
    <t>MARMORISTA / GRANITEIRO</t>
  </si>
  <si>
    <t>IH0014</t>
  </si>
  <si>
    <t>CARPINTEIRO DE ESQUADRIAS</t>
  </si>
  <si>
    <t>IH0025</t>
  </si>
  <si>
    <t>ENCANADOR OU BOMBEIRO          HIDRAULICO</t>
  </si>
  <si>
    <t>OBRA: CCSL</t>
  </si>
  <si>
    <t>REV.: 00</t>
  </si>
  <si>
    <t>Hh</t>
  </si>
  <si>
    <t>HISTOGRAMA DE MDO</t>
  </si>
  <si>
    <t>44diasx8hs</t>
  </si>
  <si>
    <t>Homens</t>
  </si>
  <si>
    <t>horas</t>
  </si>
  <si>
    <t>CLIENTE: CCSL</t>
  </si>
  <si>
    <t>DATA: 30/05/2020</t>
  </si>
  <si>
    <t>ORÇAMENTO: 300520 - ACABAMENTOS EM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</si>
</sst>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43" fontId="2" fillId="3" borderId="0" xfId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17" fontId="2" fillId="2" borderId="0" xfId="1" applyNumberFormat="1" applyFont="1" applyFill="1" applyAlignment="1">
      <alignment horizontal="right" vertical="center"/>
    </xf>
    <xf numFmtId="0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 builtinId="0"/>
    <cellStyle name="Vírgula" xfId="1" builtinId="3"/>
    <cellStyle name="Vírgula 2" xfId="6" xr:uid="{00000000-0005-0000-0000-000002000000}"/>
    <cellStyle name="Vírgula 3" xfId="5" xr:uid="{00000000-0005-0000-0000-000003000000}"/>
    <cellStyle name="Vírgula 4" xfId="4" xr:uid="{00000000-0005-0000-0000-000004000000}"/>
    <cellStyle name="Vírgula 5" xfId="3" xr:uid="{00000000-0005-0000-0000-000005000000}"/>
    <cellStyle name="Vírgula 6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7320625546806648"/>
          <c:y val="0.190744750656168"/>
          <c:w val="0.81568263342082237"/>
          <c:h val="0.39000328083989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Planilha1!$D$9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Planilha1!$B$10:$B$17</c:f>
              <c:strCache>
                <c:ptCount val="8"/>
                <c:pt idx="0">
                  <c:v>PINTOR</c:v>
                </c:pt>
                <c:pt idx="1">
                  <c:v>SERVENTE</c:v>
                </c:pt>
                <c:pt idx="2">
                  <c:v>PEDREIRO</c:v>
                </c:pt>
                <c:pt idx="3">
                  <c:v>AZULEJISTA OU LADRILHISTA</c:v>
                </c:pt>
                <c:pt idx="4">
                  <c:v>OPERADOR DE BETONEIRA ESTACIONARIA/MISTURADOR (COLETADO CAIXA) </c:v>
                </c:pt>
                <c:pt idx="5">
                  <c:v>MARMORISTA / GRANITEIRO</c:v>
                </c:pt>
                <c:pt idx="6">
                  <c:v>CARPINTEIRO DE ESQUADRIAS</c:v>
                </c:pt>
                <c:pt idx="7">
                  <c:v>ENCANADOR OU BOMBEIRO          HIDRAULICO</c:v>
                </c:pt>
              </c:strCache>
            </c:strRef>
          </c:cat>
          <c:val>
            <c:numRef>
              <c:f>Planilha1!$D$10:$D$17</c:f>
              <c:numCache>
                <c:formatCode>_(* #,##0.00_);_(* \(#,##0.00\);_(* "-"??_);_(@_)</c:formatCode>
                <c:ptCount val="8"/>
                <c:pt idx="0">
                  <c:v>10043.637649</c:v>
                </c:pt>
                <c:pt idx="1">
                  <c:v>11032.236462000001</c:v>
                </c:pt>
                <c:pt idx="2">
                  <c:v>3705.8594189999999</c:v>
                </c:pt>
                <c:pt idx="3">
                  <c:v>3011.2188000000001</c:v>
                </c:pt>
                <c:pt idx="4">
                  <c:v>590.65341899999999</c:v>
                </c:pt>
                <c:pt idx="5">
                  <c:v>395.26101</c:v>
                </c:pt>
                <c:pt idx="6">
                  <c:v>65.244782000000001</c:v>
                </c:pt>
                <c:pt idx="7">
                  <c:v>1.0145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8-4D5C-9ACB-926B0AE24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6011039"/>
        <c:axId val="1256003551"/>
      </c:barChart>
      <c:catAx>
        <c:axId val="125601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6003551"/>
        <c:crosses val="autoZero"/>
        <c:auto val="1"/>
        <c:lblAlgn val="ctr"/>
        <c:lblOffset val="100"/>
        <c:noMultiLvlLbl val="0"/>
      </c:catAx>
      <c:valAx>
        <c:axId val="125600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6011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198120</xdr:colOff>
      <xdr:row>0</xdr:row>
      <xdr:rowOff>89536</xdr:rowOff>
    </xdr:from>
    <xdr:to>
      <xdr:col>7</xdr:col>
      <xdr:colOff>685800</xdr:colOff>
      <xdr:row>6</xdr:row>
      <xdr:rowOff>304800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B28F04-F53C-42E1-AA21-35322F9C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75320" y="89536"/>
          <a:ext cx="1287780" cy="131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30480</xdr:colOff>
      <xdr:row>0</xdr:row>
      <xdr:rowOff>30486</xdr:rowOff>
    </xdr:from>
    <xdr:to>
      <xdr:col>15</xdr:col>
      <xdr:colOff>228600</xdr:colOff>
      <xdr:row>12</xdr:row>
      <xdr:rowOff>167646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DC56ACD-1BF9-424B-BC20-20A70F405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showGridLines="0" tabSelected="1" workbookViewId="0">
      <pane ySplit="9" topLeftCell="A10" activePane="bottomLeft" state="frozen"/>
      <selection pane="bottomLeft" activeCell="H9" sqref="H9"/>
    </sheetView>
  </sheetViews>
  <sheetFormatPr defaultColWidth="9.109375" defaultRowHeight="14.4" x14ac:dyDescent="0.3"/>
  <cols>
    <col min="1" max="1" width="9.109375" style="1"/>
    <col min="2" max="2" width="69.44140625" style="2" customWidth="1"/>
    <col min="3" max="3" width="6.109375" style="4" bestFit="1" customWidth="1"/>
    <col min="4" max="4" width="10.5546875" style="3" bestFit="1" customWidth="1"/>
    <col min="5" max="5" width="12" style="3" customWidth="1"/>
    <col min="6" max="6" width="10.5546875" style="3" customWidth="1"/>
    <col min="7" max="8" width="11.6640625" style="3" customWidth="1"/>
    <col min="9" max="16384" width="9.109375" style="1"/>
  </cols>
  <sheetData>
    <row r="1" spans="1:8" x14ac:dyDescent="0.3">
      <c r="A1" s="14" t="s">
        <v>30</v>
      </c>
    </row>
    <row r="2" spans="1:8" x14ac:dyDescent="0.3">
      <c r="A2" s="14" t="s">
        <v>21</v>
      </c>
    </row>
    <row r="3" spans="1:8" x14ac:dyDescent="0.3">
      <c r="A3" s="14" t="s">
        <v>28</v>
      </c>
    </row>
    <row r="4" spans="1:8" x14ac:dyDescent="0.3">
      <c r="A4" s="14" t="s">
        <v>29</v>
      </c>
    </row>
    <row r="5" spans="1:8" x14ac:dyDescent="0.3">
      <c r="A5" s="14" t="s">
        <v>22</v>
      </c>
    </row>
    <row r="7" spans="1:8" ht="33.6" x14ac:dyDescent="0.3">
      <c r="A7" s="21" t="s">
        <v>24</v>
      </c>
      <c r="B7" s="21"/>
      <c r="C7" s="21"/>
      <c r="D7" s="21"/>
      <c r="E7" s="21"/>
      <c r="F7" s="21"/>
      <c r="G7" s="21"/>
    </row>
    <row r="8" spans="1:8" s="5" customFormat="1" ht="23.25" customHeight="1" x14ac:dyDescent="0.3">
      <c r="A8" s="6" t="s">
        <v>1</v>
      </c>
      <c r="B8" s="7" t="s">
        <v>2</v>
      </c>
      <c r="C8" s="8" t="s">
        <v>3</v>
      </c>
      <c r="D8" s="9" t="s">
        <v>23</v>
      </c>
      <c r="E8" s="9" t="s">
        <v>27</v>
      </c>
      <c r="F8" s="9" t="s">
        <v>26</v>
      </c>
      <c r="G8" s="19">
        <v>43983</v>
      </c>
      <c r="H8" s="19">
        <v>44150</v>
      </c>
    </row>
    <row r="9" spans="1:8" s="5" customFormat="1" ht="19.5" customHeight="1" x14ac:dyDescent="0.3">
      <c r="A9" s="10"/>
      <c r="B9" s="11"/>
      <c r="C9" s="12"/>
      <c r="D9" s="13"/>
      <c r="E9" s="13" t="s">
        <v>25</v>
      </c>
      <c r="F9" s="13"/>
      <c r="G9" s="13"/>
      <c r="H9" s="13"/>
    </row>
    <row r="10" spans="1:8" x14ac:dyDescent="0.3">
      <c r="A10" s="15" t="s">
        <v>4</v>
      </c>
      <c r="B10" s="16" t="s">
        <v>5</v>
      </c>
      <c r="C10" s="17" t="s">
        <v>6</v>
      </c>
      <c r="D10" s="18">
        <v>10043.637649</v>
      </c>
      <c r="E10" s="20">
        <f>44*8</f>
        <v>352</v>
      </c>
      <c r="F10" s="20">
        <f>ROUNDUP(D10/E10,0)</f>
        <v>29</v>
      </c>
      <c r="G10" s="18">
        <f>F10-H10</f>
        <v>14</v>
      </c>
      <c r="H10" s="18">
        <v>15</v>
      </c>
    </row>
    <row r="11" spans="1:8" x14ac:dyDescent="0.3">
      <c r="A11" s="15" t="s">
        <v>7</v>
      </c>
      <c r="B11" s="16" t="s">
        <v>8</v>
      </c>
      <c r="C11" s="17" t="s">
        <v>6</v>
      </c>
      <c r="D11" s="18">
        <v>11032.236462000001</v>
      </c>
      <c r="E11" s="20">
        <f t="shared" ref="E11:E17" si="0">44*8</f>
        <v>352</v>
      </c>
      <c r="F11" s="20">
        <f t="shared" ref="F11:F17" si="1">ROUNDUP(D11/E11,0)</f>
        <v>32</v>
      </c>
      <c r="G11" s="18">
        <f t="shared" ref="G11:G15" si="2">F11-H11</f>
        <v>16</v>
      </c>
      <c r="H11" s="18">
        <v>16</v>
      </c>
    </row>
    <row r="12" spans="1:8" x14ac:dyDescent="0.3">
      <c r="A12" s="15" t="s">
        <v>9</v>
      </c>
      <c r="B12" s="16" t="s">
        <v>10</v>
      </c>
      <c r="C12" s="17" t="s">
        <v>6</v>
      </c>
      <c r="D12" s="18">
        <v>3705.8594189999999</v>
      </c>
      <c r="E12" s="20">
        <f t="shared" si="0"/>
        <v>352</v>
      </c>
      <c r="F12" s="20">
        <f t="shared" si="1"/>
        <v>11</v>
      </c>
      <c r="G12" s="18">
        <f t="shared" si="2"/>
        <v>6</v>
      </c>
      <c r="H12" s="18">
        <v>5</v>
      </c>
    </row>
    <row r="13" spans="1:8" x14ac:dyDescent="0.3">
      <c r="A13" s="15" t="s">
        <v>11</v>
      </c>
      <c r="B13" s="16" t="s">
        <v>12</v>
      </c>
      <c r="C13" s="17" t="s">
        <v>6</v>
      </c>
      <c r="D13" s="18">
        <v>3011.2188000000001</v>
      </c>
      <c r="E13" s="20">
        <f t="shared" si="0"/>
        <v>352</v>
      </c>
      <c r="F13" s="20">
        <f t="shared" si="1"/>
        <v>9</v>
      </c>
      <c r="G13" s="18">
        <f t="shared" si="2"/>
        <v>5</v>
      </c>
      <c r="H13" s="18">
        <v>4</v>
      </c>
    </row>
    <row r="14" spans="1:8" x14ac:dyDescent="0.3">
      <c r="A14" s="15" t="s">
        <v>13</v>
      </c>
      <c r="B14" s="16" t="s">
        <v>14</v>
      </c>
      <c r="C14" s="17" t="s">
        <v>6</v>
      </c>
      <c r="D14" s="18">
        <v>590.65341899999999</v>
      </c>
      <c r="E14" s="20">
        <f t="shared" si="0"/>
        <v>352</v>
      </c>
      <c r="F14" s="20">
        <f t="shared" si="1"/>
        <v>2</v>
      </c>
      <c r="G14" s="18">
        <f t="shared" si="2"/>
        <v>1</v>
      </c>
      <c r="H14" s="18">
        <v>1</v>
      </c>
    </row>
    <row r="15" spans="1:8" x14ac:dyDescent="0.3">
      <c r="A15" s="15" t="s">
        <v>15</v>
      </c>
      <c r="B15" s="16" t="s">
        <v>16</v>
      </c>
      <c r="C15" s="17" t="s">
        <v>6</v>
      </c>
      <c r="D15" s="18">
        <v>395.26101</v>
      </c>
      <c r="E15" s="20">
        <f t="shared" si="0"/>
        <v>352</v>
      </c>
      <c r="F15" s="20">
        <f t="shared" si="1"/>
        <v>2</v>
      </c>
      <c r="G15" s="18">
        <f t="shared" si="2"/>
        <v>1</v>
      </c>
      <c r="H15" s="18">
        <v>1</v>
      </c>
    </row>
    <row r="16" spans="1:8" x14ac:dyDescent="0.3">
      <c r="A16" s="15" t="s">
        <v>17</v>
      </c>
      <c r="B16" s="16" t="s">
        <v>18</v>
      </c>
      <c r="C16" s="17" t="s">
        <v>6</v>
      </c>
      <c r="D16" s="18">
        <v>65.244782000000001</v>
      </c>
      <c r="E16" s="20">
        <f t="shared" si="0"/>
        <v>352</v>
      </c>
      <c r="F16" s="20">
        <f t="shared" si="1"/>
        <v>1</v>
      </c>
      <c r="G16" s="18">
        <v>1</v>
      </c>
      <c r="H16" s="18">
        <v>1</v>
      </c>
    </row>
    <row r="17" spans="1:8" x14ac:dyDescent="0.3">
      <c r="A17" s="15" t="s">
        <v>19</v>
      </c>
      <c r="B17" s="16" t="s">
        <v>20</v>
      </c>
      <c r="C17" s="17" t="s">
        <v>6</v>
      </c>
      <c r="D17" s="18">
        <v>1.0145</v>
      </c>
      <c r="E17" s="20">
        <f t="shared" si="0"/>
        <v>352</v>
      </c>
      <c r="F17" s="20">
        <f t="shared" si="1"/>
        <v>1</v>
      </c>
      <c r="G17" s="18">
        <v>1</v>
      </c>
      <c r="H17" s="18">
        <v>1</v>
      </c>
    </row>
    <row r="18" spans="1:8" x14ac:dyDescent="0.3">
      <c r="A18" s="1" t="s">
        <v>0</v>
      </c>
    </row>
  </sheetData>
  <mergeCells count="1">
    <mergeCell ref="A7:G7"/>
  </mergeCells>
  <pageMargins left="0.511811024" right="0.511811024" top="0.78740157499999996" bottom="0.78740157499999996" header="0.31496062000000002" footer="0.31496062000000002"/>
  <pageSetup orientation="portrait" horizontalDpi="4294967292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Orcamento</dc:creator>
  <cp:lastModifiedBy>Juliano Costanobre</cp:lastModifiedBy>
  <dcterms:created xsi:type="dcterms:W3CDTF">2017-06-01T04:08:29Z</dcterms:created>
  <dcterms:modified xsi:type="dcterms:W3CDTF">2021-09-08T20:07:07Z</dcterms:modified>
</cp:coreProperties>
</file>